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gz_cl\Desktop\2017\"/>
    </mc:Choice>
  </mc:AlternateContent>
  <xr:revisionPtr revIDLastSave="0" documentId="13_ncr:1_{C925D45C-DC97-4C98-B9DF-D9413ADE602D}" xr6:coauthVersionLast="37" xr6:coauthVersionMax="37" xr10:uidLastSave="{00000000-0000-0000-0000-000000000000}"/>
  <bookViews>
    <workbookView xWindow="0" yWindow="0" windowWidth="19200" windowHeight="7140" xr2:uid="{00000000-000D-0000-FFFF-FFFF00000000}"/>
  </bookViews>
  <sheets>
    <sheet name="Sheet1" sheetId="1" r:id="rId1"/>
  </sheets>
  <calcPr calcId="162913"/>
</workbook>
</file>

<file path=xl/calcChain.xml><?xml version="1.0" encoding="utf-8"?>
<calcChain xmlns="http://schemas.openxmlformats.org/spreadsheetml/2006/main">
  <c r="N12" i="1" l="1"/>
  <c r="M12" i="1"/>
  <c r="L12" i="1"/>
  <c r="K12" i="1"/>
  <c r="J12" i="1"/>
  <c r="I2" i="1"/>
  <c r="I12" i="1" s="1"/>
  <c r="H2" i="1"/>
  <c r="H12" i="1" s="1"/>
  <c r="G2" i="1"/>
  <c r="G12" i="1" s="1"/>
  <c r="F2" i="1"/>
  <c r="F12" i="1" s="1"/>
  <c r="E2" i="1"/>
  <c r="E12" i="1" s="1"/>
  <c r="D2" i="1"/>
  <c r="D12" i="1" s="1"/>
  <c r="C2" i="1"/>
  <c r="C12" i="1" s="1"/>
</calcChain>
</file>

<file path=xl/sharedStrings.xml><?xml version="1.0" encoding="utf-8"?>
<sst xmlns="http://schemas.openxmlformats.org/spreadsheetml/2006/main" count="20" uniqueCount="20">
  <si>
    <t>2017年</t>
  </si>
  <si>
    <t>1月</t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</si>
  <si>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</si>
  <si>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</si>
  <si>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</si>
  <si>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</si>
  <si>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</si>
  <si>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</si>
  <si>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</si>
  <si>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</si>
  <si>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</si>
  <si>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</si>
  <si>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</si>
  <si>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向上级医院</t>
  </si>
  <si>
    <t>向下级医院</t>
  </si>
  <si>
    <t>向社区居家</t>
  </si>
  <si>
    <t>向同级医院</t>
  </si>
  <si>
    <t>向其他</t>
  </si>
  <si>
    <t>合计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</si>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</sst>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_ "/>
  </numFmts>
  <fonts count="2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178" fontId="0" fillId="0" borderId="0" xfId="0" applyNumberFormat="1">
      <alignment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N13"/>
  <sheetViews>
    <sheetView tabSelected="1" zoomScaleNormal="100" workbookViewId="0">
      <selection activeCell="K27" sqref="K27"/>
    </sheetView>
  </sheetViews>
  <sheetFormatPr defaultColWidth="8.875" defaultRowHeight="13.5" x14ac:dyDescent="0.15"/>
  <cols>
    <col min="2" max="2" width="19.75" customWidth="1"/>
    <col min="3" max="9" width="9.625"/>
  </cols>
  <sheetData>
    <row r="1" spans="2:14" x14ac:dyDescent="0.1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</row>
    <row r="2" spans="2:14" x14ac:dyDescent="0.15">
      <c r="B2" t="s">
        <v>13</v>
      </c>
      <c r="C2" s="1">
        <f>B3*0.073</f>
        <v>298.27799999999996</v>
      </c>
      <c r="D2" s="1">
        <f>B3*0.078</f>
        <v>318.70800000000003</v>
      </c>
      <c r="E2" s="1">
        <f>B3*0.081</f>
        <v>330.96600000000001</v>
      </c>
      <c r="F2" s="1">
        <f>B3*0.082</f>
        <v>335.05200000000002</v>
      </c>
      <c r="G2" s="1">
        <f>B3*0.086</f>
        <v>351.39599999999996</v>
      </c>
      <c r="H2" s="1">
        <f>B3*0.086</f>
        <v>351.39599999999996</v>
      </c>
      <c r="I2" s="1">
        <f>B3*0.077</f>
        <v>314.62200000000001</v>
      </c>
      <c r="J2" s="1">
        <v>382</v>
      </c>
      <c r="K2" s="1">
        <v>356</v>
      </c>
      <c r="L2" s="1">
        <v>368</v>
      </c>
      <c r="M2" s="1">
        <v>332</v>
      </c>
      <c r="N2" s="1">
        <v>348</v>
      </c>
    </row>
    <row r="3" spans="2:14" x14ac:dyDescent="0.15">
      <c r="B3">
        <v>4086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2:14" x14ac:dyDescent="0.15">
      <c r="B4" t="s">
        <v>14</v>
      </c>
      <c r="C4" s="1">
        <v>353</v>
      </c>
      <c r="D4" s="1">
        <v>330</v>
      </c>
      <c r="E4" s="1">
        <v>344</v>
      </c>
      <c r="F4" s="1">
        <v>367</v>
      </c>
      <c r="G4" s="1">
        <v>468</v>
      </c>
      <c r="H4" s="1">
        <v>367</v>
      </c>
      <c r="I4" s="1">
        <v>412</v>
      </c>
      <c r="J4" s="1">
        <v>421</v>
      </c>
      <c r="K4" s="1">
        <v>412</v>
      </c>
      <c r="L4" s="1">
        <v>333</v>
      </c>
      <c r="M4" s="1">
        <v>476</v>
      </c>
      <c r="N4" s="1">
        <v>329</v>
      </c>
    </row>
    <row r="5" spans="2:14" x14ac:dyDescent="0.15">
      <c r="B5">
        <v>4612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2:14" x14ac:dyDescent="0.15">
      <c r="B6" t="s">
        <v>15</v>
      </c>
      <c r="C6" s="1">
        <v>217</v>
      </c>
      <c r="D6" s="1">
        <v>366</v>
      </c>
      <c r="E6" s="1">
        <v>292</v>
      </c>
      <c r="F6" s="1">
        <v>285</v>
      </c>
      <c r="G6" s="1">
        <v>278</v>
      </c>
      <c r="H6" s="1">
        <v>297</v>
      </c>
      <c r="I6" s="1">
        <v>228</v>
      </c>
      <c r="J6" s="1">
        <v>211</v>
      </c>
      <c r="K6" s="1">
        <v>263</v>
      </c>
      <c r="L6" s="1">
        <v>198</v>
      </c>
      <c r="M6" s="1">
        <v>278</v>
      </c>
      <c r="N6" s="1">
        <v>278</v>
      </c>
    </row>
    <row r="7" spans="2:14" x14ac:dyDescent="0.15">
      <c r="B7">
        <v>3191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2:14" x14ac:dyDescent="0.15">
      <c r="B8" t="s">
        <v>16</v>
      </c>
      <c r="C8" s="1">
        <v>376</v>
      </c>
      <c r="D8" s="1">
        <v>290</v>
      </c>
      <c r="E8" s="1">
        <v>301</v>
      </c>
      <c r="F8" s="1">
        <v>385</v>
      </c>
      <c r="G8" s="1">
        <v>379</v>
      </c>
      <c r="H8" s="1">
        <v>327</v>
      </c>
      <c r="I8" s="1">
        <v>364</v>
      </c>
      <c r="J8" s="1">
        <v>332</v>
      </c>
      <c r="K8" s="1">
        <v>392</v>
      </c>
      <c r="L8" s="1">
        <v>374</v>
      </c>
      <c r="M8" s="1">
        <v>321</v>
      </c>
      <c r="N8" s="1">
        <v>364</v>
      </c>
    </row>
    <row r="9" spans="2:14" x14ac:dyDescent="0.15">
      <c r="B9">
        <v>4205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</row>
    <row r="10" spans="2:14" x14ac:dyDescent="0.15">
      <c r="B10" t="s">
        <v>17</v>
      </c>
      <c r="C10" s="1">
        <v>33</v>
      </c>
      <c r="D10" s="1">
        <v>21</v>
      </c>
      <c r="E10" s="1">
        <v>61</v>
      </c>
      <c r="F10" s="1">
        <v>66</v>
      </c>
      <c r="G10" s="1">
        <v>54</v>
      </c>
      <c r="H10" s="1">
        <v>27</v>
      </c>
      <c r="I10" s="1">
        <v>31</v>
      </c>
      <c r="J10" s="1">
        <v>27</v>
      </c>
      <c r="K10" s="1">
        <v>29</v>
      </c>
      <c r="L10" s="1">
        <v>17</v>
      </c>
      <c r="M10" s="1">
        <v>24</v>
      </c>
      <c r="N10" s="1">
        <v>57</v>
      </c>
    </row>
    <row r="11" spans="2:14" x14ac:dyDescent="0.15">
      <c r="B11">
        <v>448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</row>
    <row r="12" spans="2:14" x14ac:dyDescent="0.15">
      <c r="B12" t="s">
        <v>18</v>
      </c>
      <c r="C12" s="1">
        <f t="shared" ref="C12:N12" si="0">SUM(C2:C11)</f>
        <v>1277.278</v>
      </c>
      <c r="D12" s="1">
        <f t="shared" si="0"/>
        <v>1325.7080000000001</v>
      </c>
      <c r="E12" s="1">
        <f t="shared" si="0"/>
        <v>1328.9659999999999</v>
      </c>
      <c r="F12" s="1">
        <f t="shared" si="0"/>
        <v>1438.0520000000001</v>
      </c>
      <c r="G12" s="1">
        <f t="shared" si="0"/>
        <v>1530.396</v>
      </c>
      <c r="H12" s="1">
        <f t="shared" si="0"/>
        <v>1369.396</v>
      </c>
      <c r="I12" s="1">
        <f t="shared" si="0"/>
        <v>1349.6220000000001</v>
      </c>
      <c r="J12" s="1">
        <f t="shared" si="0"/>
        <v>1373</v>
      </c>
      <c r="K12" s="1">
        <f t="shared" si="0"/>
        <v>1452</v>
      </c>
      <c r="L12" s="1">
        <f t="shared" si="0"/>
        <v>1290</v>
      </c>
      <c r="M12" s="1">
        <f t="shared" si="0"/>
        <v>1431</v>
      </c>
      <c r="N12" s="1">
        <f t="shared" si="0"/>
        <v>1376</v>
      </c>
    </row>
    <row r="13" spans="2:14" x14ac:dyDescent="0.15">
      <c r="B13" t="s">
        <v>19</v>
      </c>
      <c r="C13" s="2">
        <v>16541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</row>
  </sheetData>
  <mergeCells count="1">
    <mergeCell ref="C13:N13"/>
  </mergeCells>
  <phoneticPr fontId="1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廖俊良</cp:lastModifiedBy>
  <dcterms:created xsi:type="dcterms:W3CDTF">2018-10-08T03:26:00Z</dcterms:created>
  <dcterms:modified xsi:type="dcterms:W3CDTF">2018-10-17T03:31:29Z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2052-11.1.0.7849</vt:lpwstr>
  </property>
</Properties>
</file>